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6665" windowHeight="8865"/>
  </bookViews>
  <sheets>
    <sheet name="Sheet1" sheetId="1" r:id="rId1"/>
    <sheet name="Sheet2" sheetId="2" r:id="rId2"/>
    <sheet name="Sheet3" sheetId="3" r:id="rId3"/>
  </sheets>
  <definedNames>
    <definedName name="_xlnm.Print_Area" localSheetId="0">Sheet1!$A$1:$I$32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D30" i="1"/>
  <c r="E30" i="1"/>
  <c r="D25" i="1"/>
  <c r="D31" i="1" s="1"/>
  <c r="E25" i="1"/>
  <c r="E9" i="2" l="1"/>
  <c r="D9" i="2"/>
</calcChain>
</file>

<file path=xl/sharedStrings.xml><?xml version="1.0" encoding="utf-8"?>
<sst xmlns="http://schemas.openxmlformats.org/spreadsheetml/2006/main" count="100" uniqueCount="42">
  <si>
    <t>Ký hiệu khu đất</t>
  </si>
  <si>
    <t>Ký hiệu lô</t>
  </si>
  <si>
    <t>Diện tích (m2)</t>
  </si>
  <si>
    <t>Giá sàn
 ( đồng)</t>
  </si>
  <si>
    <t>Tiền đặt trước (đồng)</t>
  </si>
  <si>
    <t>Tiền bán hồ sơ tham gia đấu giá (đồng)</t>
  </si>
  <si>
    <t>I</t>
  </si>
  <si>
    <t>Khu đất ODT 6</t>
  </si>
  <si>
    <t>ODT 6</t>
  </si>
  <si>
    <t>Âu Lạc</t>
  </si>
  <si>
    <t>MC đường
(m)</t>
  </si>
  <si>
    <t>Tên đường</t>
  </si>
  <si>
    <t>STT</t>
  </si>
  <si>
    <t>DANH SÁCH CÁC LÔ CÒN LẠI CỦA ĐỢT ĐẤU GIÁ NGÀY 24/7/2021</t>
  </si>
  <si>
    <t>TỔNG : 03</t>
  </si>
  <si>
    <t>CÁC LÔ ĐẤT THUỘC DỰ ÁN XÂY DỰNG CƠ SỞ HẠ TẦNG KHU VỰC BẮC SÔNG HIẾU</t>
  </si>
  <si>
    <t>II</t>
  </si>
  <si>
    <t>CÁC LÔ ĐẤT THUỘC DỰ ÁN  KHU ĐÔ THỊ PHÍA ĐÔNG ĐƯỜNG THÀNH CỔ</t>
  </si>
  <si>
    <t>OM-1</t>
  </si>
  <si>
    <t>OM-3</t>
  </si>
  <si>
    <t>OM-5</t>
  </si>
  <si>
    <t>573,8</t>
  </si>
  <si>
    <t>359,5</t>
  </si>
  <si>
    <t>359,4</t>
  </si>
  <si>
    <t>359,2</t>
  </si>
  <si>
    <t>359,1</t>
  </si>
  <si>
    <t>772,1</t>
  </si>
  <si>
    <t>265,7</t>
  </si>
  <si>
    <t>327,1</t>
  </si>
  <si>
    <t>121,5</t>
  </si>
  <si>
    <t xml:space="preserve">Đường bê tông nhựa </t>
  </si>
  <si>
    <t>20,5&amp;15</t>
  </si>
  <si>
    <t xml:space="preserve">Lô góc tiếp giáp đường bê tông nhựa </t>
  </si>
  <si>
    <t>15&amp;15</t>
  </si>
  <si>
    <t>11,5</t>
  </si>
  <si>
    <t>13&amp;11,5</t>
  </si>
  <si>
    <t>Đường Âu Lạc</t>
  </si>
  <si>
    <t>TỔNG</t>
  </si>
  <si>
    <t>S</t>
  </si>
  <si>
    <t>TỔNG : 22</t>
  </si>
  <si>
    <t>PHỤ LỤC GIÁ KHỞI ĐIỂM, SỐ TIỀN ĐẶT TRƯỚC, TIỀN BÁN HỒ SƠ THAM GIA ĐẤU GIÁ CÁC LÔ ĐẤT THUỘC THUỘC DỰ ÁN  KHU ĐÔ THỊ PHÍA ĐÔNG ĐƯỜNG THÀNH CỔ VÀ  DỰ ÁN XÂY DỰNG CƠ SỞ HẠ TẦNG KHU VỰC BẮC SÔNG HIẾU TỔ CHỨC CÔNG BỐ GIÁ NGÀY 30/10/2021</t>
  </si>
  <si>
    <t xml:space="preserve"> (Kèm theo Thông báo đấu giá QSD đất số: 59 /TBĐG-CTMT
 ngày 01 tháng 9  năm 2021 và Thông báo tiếp tục đấu giá số 104/TBĐG-CTMT ngày 18/10/2021)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</si>
</sst>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sz val="11"/>
      <color theme="1"/>
      <name val="Calibri"/>
      <family val="2"/>
      <charset val="163"/>
      <scheme val="minor"/>
    </font>
    <font>
      <sz val="13"/>
      <color theme="1"/>
      <name val="Times New Roman"/>
      <family val="1"/>
    </font>
    <font>
      <b/>
      <sz val="16"/>
      <color theme="1"/>
      <name val="Times New Roman"/>
      <family val="1"/>
      <charset val="163"/>
    </font>
    <font>
      <sz val="16"/>
      <color theme="1"/>
      <name val="Times New Roman"/>
      <family val="1"/>
    </font>
    <font>
      <b/>
      <sz val="16"/>
      <color theme="1"/>
      <name val="Times New Roman"/>
      <family val="1"/>
    </font>
    <font>
      <sz val="16"/>
      <color theme="1"/>
      <name val="Times New Roman"/>
      <family val="1"/>
      <charset val="163"/>
    </font>
    <font>
      <sz val="16"/>
      <name val="Times New Roman"/>
      <family val="1"/>
      <charset val="163"/>
    </font>
    <font>
      <sz val="16"/>
      <color theme="1"/>
      <name val="Calibri"/>
      <family val="2"/>
      <charset val="163"/>
      <scheme val="minor"/>
    </font>
    <font>
      <b/>
      <sz val="18"/>
      <color theme="1"/>
      <name val="Times New Roman"/>
      <family val="1"/>
      <charset val="163"/>
    </font>
    <font>
      <b/>
      <sz val="16"/>
      <name val="Times New Roman"/>
      <family val="1"/>
      <charset val="163"/>
    </font>
    <font>
      <b/>
      <sz val="13"/>
      <color theme="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69">
    <xf numFmtId="0" fontId="0" fillId="0" borderId="0" xfId="0"/>
    <xf numFmtId="0" fontId="2" fillId="0" borderId="0" xfId="1" applyFont="1" applyAlignment="1">
      <alignment vertical="top"/>
    </xf>
    <xf numFmtId="3" fontId="2" fillId="0" borderId="0" xfId="1" applyNumberFormat="1" applyFont="1" applyAlignment="1">
      <alignment vertical="top"/>
    </xf>
    <xf numFmtId="0" fontId="4" fillId="0" borderId="0" xfId="1" applyFont="1" applyAlignment="1">
      <alignment vertical="top"/>
    </xf>
    <xf numFmtId="0" fontId="5" fillId="0" borderId="2" xfId="1" applyFont="1" applyBorder="1" applyAlignment="1">
      <alignment horizontal="center" vertical="center" wrapText="1"/>
    </xf>
    <xf numFmtId="3" fontId="5" fillId="0" borderId="2" xfId="1" applyNumberFormat="1" applyFont="1" applyBorder="1" applyAlignment="1">
      <alignment horizontal="center" vertical="center" wrapText="1"/>
    </xf>
    <xf numFmtId="0" fontId="5" fillId="0" borderId="0" xfId="1" applyFont="1" applyAlignment="1">
      <alignment horizontal="center" vertical="center" wrapText="1"/>
    </xf>
    <xf numFmtId="164" fontId="3" fillId="2" borderId="2" xfId="1" applyNumberFormat="1" applyFont="1" applyFill="1" applyBorder="1" applyAlignment="1">
      <alignment horizontal="right" vertical="top"/>
    </xf>
    <xf numFmtId="3" fontId="3" fillId="2" borderId="2" xfId="1" applyNumberFormat="1" applyFont="1" applyFill="1" applyBorder="1" applyAlignment="1">
      <alignment horizontal="right" vertical="top"/>
    </xf>
    <xf numFmtId="3" fontId="3" fillId="2" borderId="2" xfId="1" applyNumberFormat="1" applyFont="1" applyFill="1" applyBorder="1" applyAlignment="1">
      <alignment horizontal="left" vertical="top"/>
    </xf>
    <xf numFmtId="0" fontId="6" fillId="2" borderId="0" xfId="1" applyFont="1" applyFill="1" applyAlignment="1">
      <alignment vertical="top"/>
    </xf>
    <xf numFmtId="3" fontId="6" fillId="2" borderId="0" xfId="1" applyNumberFormat="1" applyFont="1" applyFill="1" applyAlignment="1">
      <alignment vertical="top"/>
    </xf>
    <xf numFmtId="0" fontId="6" fillId="2" borderId="2" xfId="1" applyFont="1" applyFill="1" applyBorder="1" applyAlignment="1">
      <alignment horizontal="center" vertical="top"/>
    </xf>
    <xf numFmtId="0" fontId="6" fillId="2" borderId="2" xfId="1" applyFont="1" applyFill="1" applyBorder="1" applyAlignment="1">
      <alignment horizontal="center" vertical="center"/>
    </xf>
    <xf numFmtId="0" fontId="6" fillId="0" borderId="2" xfId="0" applyFont="1" applyBorder="1" applyAlignment="1">
      <alignment horizontal="center" vertical="center" wrapText="1"/>
    </xf>
    <xf numFmtId="0" fontId="7" fillId="0" borderId="2" xfId="0" applyNumberFormat="1" applyFont="1" applyBorder="1" applyAlignment="1">
      <alignment horizontal="center" vertical="center" wrapText="1"/>
    </xf>
    <xf numFmtId="3" fontId="6" fillId="0" borderId="2" xfId="0" applyNumberFormat="1" applyFont="1" applyBorder="1" applyAlignment="1">
      <alignment horizontal="right" vertical="center" wrapText="1"/>
    </xf>
    <xf numFmtId="0" fontId="8" fillId="0" borderId="0" xfId="1" applyFont="1"/>
    <xf numFmtId="0" fontId="7" fillId="0" borderId="2" xfId="0" applyFont="1" applyBorder="1" applyAlignment="1">
      <alignment horizontal="center" vertical="center" wrapText="1"/>
    </xf>
    <xf numFmtId="3" fontId="6" fillId="2" borderId="2" xfId="1" applyNumberFormat="1" applyFont="1" applyFill="1" applyBorder="1" applyAlignment="1">
      <alignment horizontal="right" vertical="center"/>
    </xf>
    <xf numFmtId="0" fontId="6" fillId="0" borderId="2" xfId="1" applyFont="1" applyBorder="1" applyAlignment="1">
      <alignment horizontal="center" vertical="center"/>
    </xf>
    <xf numFmtId="3" fontId="6" fillId="2" borderId="2" xfId="1" applyNumberFormat="1" applyFont="1" applyFill="1" applyBorder="1" applyAlignment="1">
      <alignment horizontal="center"/>
    </xf>
    <xf numFmtId="3" fontId="6" fillId="0" borderId="2" xfId="1" applyNumberFormat="1" applyFont="1" applyBorder="1" applyAlignment="1">
      <alignment horizontal="right" vertical="center"/>
    </xf>
    <xf numFmtId="0" fontId="7" fillId="0" borderId="2" xfId="0" applyNumberFormat="1" applyFont="1" applyFill="1" applyBorder="1" applyAlignment="1">
      <alignment horizontal="center" vertical="center" wrapText="1"/>
    </xf>
    <xf numFmtId="3" fontId="6" fillId="2" borderId="2" xfId="1" applyNumberFormat="1" applyFont="1" applyFill="1" applyBorder="1" applyAlignment="1">
      <alignment horizontal="center" vertical="center" wrapText="1"/>
    </xf>
    <xf numFmtId="3" fontId="6" fillId="0" borderId="2" xfId="0" applyNumberFormat="1" applyFont="1" applyFill="1" applyBorder="1" applyAlignment="1">
      <alignment horizontal="right" vertical="center" wrapText="1"/>
    </xf>
    <xf numFmtId="165" fontId="6" fillId="0" borderId="2" xfId="1" applyNumberFormat="1" applyFont="1" applyBorder="1" applyAlignment="1">
      <alignment horizontal="center" vertical="center" wrapText="1"/>
    </xf>
    <xf numFmtId="3" fontId="6" fillId="0" borderId="2" xfId="0" applyNumberFormat="1" applyFont="1" applyFill="1" applyBorder="1" applyAlignment="1">
      <alignment horizontal="right" vertical="center"/>
    </xf>
    <xf numFmtId="0" fontId="6" fillId="0" borderId="2" xfId="1" applyFont="1" applyBorder="1" applyAlignment="1">
      <alignment vertical="top"/>
    </xf>
    <xf numFmtId="164" fontId="3" fillId="0" borderId="2" xfId="1" applyNumberFormat="1" applyFont="1" applyBorder="1" applyAlignment="1">
      <alignment vertical="top"/>
    </xf>
    <xf numFmtId="3" fontId="3" fillId="0" borderId="2" xfId="1" applyNumberFormat="1" applyFont="1" applyBorder="1" applyAlignment="1">
      <alignment vertical="top"/>
    </xf>
    <xf numFmtId="0" fontId="6" fillId="0" borderId="2" xfId="1" applyFont="1" applyBorder="1" applyAlignment="1">
      <alignment vertical="center"/>
    </xf>
    <xf numFmtId="164" fontId="3" fillId="0" borderId="2" xfId="1" applyNumberFormat="1" applyFont="1" applyBorder="1" applyAlignment="1">
      <alignment vertical="center"/>
    </xf>
    <xf numFmtId="3" fontId="3" fillId="0" borderId="2" xfId="1" applyNumberFormat="1" applyFont="1" applyBorder="1" applyAlignment="1">
      <alignment vertical="center"/>
    </xf>
    <xf numFmtId="0" fontId="5" fillId="2" borderId="2" xfId="1" applyFont="1" applyFill="1" applyBorder="1" applyAlignment="1">
      <alignment horizontal="center" vertical="center"/>
    </xf>
    <xf numFmtId="0" fontId="3" fillId="0" borderId="2" xfId="1" applyFont="1" applyBorder="1" applyAlignment="1">
      <alignment horizontal="center" vertical="center" wrapText="1"/>
    </xf>
    <xf numFmtId="3" fontId="3" fillId="0" borderId="2" xfId="1" applyNumberFormat="1" applyFont="1" applyBorder="1" applyAlignment="1">
      <alignment horizontal="center" vertical="center" wrapText="1"/>
    </xf>
    <xf numFmtId="0" fontId="3" fillId="2" borderId="2" xfId="1" applyFont="1" applyFill="1" applyBorder="1" applyAlignment="1">
      <alignment horizontal="center" vertical="center"/>
    </xf>
    <xf numFmtId="3" fontId="6" fillId="2" borderId="2" xfId="1" applyNumberFormat="1" applyFont="1" applyFill="1" applyBorder="1" applyAlignment="1">
      <alignment horizontal="right" vertical="top"/>
    </xf>
    <xf numFmtId="3" fontId="3" fillId="0" borderId="2" xfId="0" applyNumberFormat="1" applyFont="1" applyFill="1" applyBorder="1" applyAlignment="1">
      <alignment horizontal="center" vertical="center"/>
    </xf>
    <xf numFmtId="3" fontId="3" fillId="0" borderId="2" xfId="0" applyNumberFormat="1" applyFont="1" applyFill="1" applyBorder="1" applyAlignment="1">
      <alignment horizontal="right" vertical="center"/>
    </xf>
    <xf numFmtId="3" fontId="3" fillId="0" borderId="2" xfId="0" applyNumberFormat="1" applyFont="1" applyBorder="1" applyAlignment="1">
      <alignment horizontal="center" vertical="center" wrapText="1"/>
    </xf>
    <xf numFmtId="0" fontId="6" fillId="0" borderId="0" xfId="1" applyFont="1" applyAlignment="1">
      <alignment vertical="top"/>
    </xf>
    <xf numFmtId="3" fontId="6" fillId="0" borderId="0" xfId="1" applyNumberFormat="1" applyFont="1" applyAlignment="1">
      <alignment vertical="top"/>
    </xf>
    <xf numFmtId="0" fontId="5" fillId="0" borderId="0" xfId="1" applyFont="1" applyAlignment="1">
      <alignment vertical="top"/>
    </xf>
    <xf numFmtId="0" fontId="11" fillId="0" borderId="0" xfId="1" applyFont="1" applyAlignment="1">
      <alignment vertical="top"/>
    </xf>
    <xf numFmtId="3" fontId="5" fillId="2" borderId="2" xfId="1" applyNumberFormat="1" applyFont="1" applyFill="1" applyBorder="1" applyAlignment="1">
      <alignment horizontal="right" vertical="center"/>
    </xf>
    <xf numFmtId="3" fontId="5" fillId="0" borderId="2" xfId="1" applyNumberFormat="1" applyFont="1" applyBorder="1" applyAlignment="1">
      <alignment horizontal="right" vertical="center"/>
    </xf>
    <xf numFmtId="3" fontId="5" fillId="0" borderId="2" xfId="1" applyNumberFormat="1" applyFont="1" applyFill="1" applyBorder="1" applyAlignment="1">
      <alignment horizontal="right" vertical="center"/>
    </xf>
    <xf numFmtId="3" fontId="5" fillId="0" borderId="2" xfId="1" applyNumberFormat="1" applyFont="1" applyBorder="1" applyAlignment="1">
      <alignment vertical="top"/>
    </xf>
    <xf numFmtId="3" fontId="5" fillId="0" borderId="0" xfId="1" applyNumberFormat="1" applyFont="1" applyAlignment="1">
      <alignment vertical="top"/>
    </xf>
    <xf numFmtId="3" fontId="11" fillId="0" borderId="0" xfId="1" applyNumberFormat="1" applyFont="1" applyAlignment="1">
      <alignment vertical="top"/>
    </xf>
    <xf numFmtId="0" fontId="3" fillId="0" borderId="3" xfId="1" applyFont="1" applyBorder="1" applyAlignment="1">
      <alignment horizontal="center" vertical="top"/>
    </xf>
    <xf numFmtId="0" fontId="6" fillId="0" borderId="5" xfId="1" applyFont="1" applyBorder="1" applyAlignment="1">
      <alignment horizontal="center" vertical="top"/>
    </xf>
    <xf numFmtId="0" fontId="3" fillId="0" borderId="0" xfId="1" applyFont="1" applyAlignment="1">
      <alignment horizontal="center" vertical="center" wrapText="1"/>
    </xf>
    <xf numFmtId="0" fontId="10" fillId="0" borderId="0" xfId="1" applyFont="1" applyAlignment="1">
      <alignment horizontal="center" vertical="top" wrapText="1"/>
    </xf>
    <xf numFmtId="0" fontId="10" fillId="0" borderId="1" xfId="1" applyFont="1" applyBorder="1" applyAlignment="1">
      <alignment horizontal="center" vertical="top" wrapText="1"/>
    </xf>
    <xf numFmtId="0" fontId="3" fillId="2" borderId="3" xfId="1" applyFont="1" applyFill="1" applyBorder="1" applyAlignment="1">
      <alignment horizontal="left" vertical="center" wrapText="1"/>
    </xf>
    <xf numFmtId="0" fontId="3" fillId="2" borderId="4" xfId="1" applyFont="1" applyFill="1" applyBorder="1" applyAlignment="1">
      <alignment horizontal="left" vertical="center"/>
    </xf>
    <xf numFmtId="0" fontId="3" fillId="2" borderId="3" xfId="1" applyFont="1" applyFill="1" applyBorder="1" applyAlignment="1">
      <alignment horizontal="left" vertical="center"/>
    </xf>
    <xf numFmtId="0" fontId="3" fillId="2" borderId="5" xfId="1" applyFont="1" applyFill="1" applyBorder="1" applyAlignment="1">
      <alignment horizontal="left" vertical="center"/>
    </xf>
    <xf numFmtId="0" fontId="3" fillId="2" borderId="3" xfId="1" applyFont="1" applyFill="1" applyBorder="1" applyAlignment="1">
      <alignment horizontal="center" vertical="center"/>
    </xf>
    <xf numFmtId="0" fontId="3" fillId="2" borderId="5" xfId="1" applyFont="1" applyFill="1" applyBorder="1" applyAlignment="1">
      <alignment horizontal="center" vertical="center"/>
    </xf>
    <xf numFmtId="0" fontId="9" fillId="0" borderId="0" xfId="1" applyFont="1" applyAlignment="1">
      <alignment horizontal="center" vertical="center" wrapText="1"/>
    </xf>
    <xf numFmtId="0" fontId="3" fillId="0" borderId="0" xfId="1" applyFont="1" applyAlignment="1">
      <alignment horizontal="center" vertical="top" wrapText="1"/>
    </xf>
    <xf numFmtId="0" fontId="3" fillId="0" borderId="1" xfId="1" applyFont="1" applyBorder="1" applyAlignment="1">
      <alignment horizontal="center" vertical="top" wrapText="1"/>
    </xf>
    <xf numFmtId="0" fontId="3" fillId="0" borderId="3" xfId="1" applyFont="1" applyBorder="1" applyAlignment="1">
      <alignment horizontal="center" vertical="center"/>
    </xf>
    <xf numFmtId="0" fontId="6" fillId="0" borderId="5" xfId="1" applyFont="1" applyBorder="1" applyAlignment="1">
      <alignment horizontal="center" vertical="center"/>
    </xf>
    <xf numFmtId="0" fontId="3" fillId="2" borderId="4" xfId="1" applyFont="1" applyFill="1" applyBorder="1" applyAlignment="1">
      <alignment horizontal="center" vertic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zoomScale="73" zoomScaleNormal="73" workbookViewId="0">
      <selection activeCell="K1" sqref="K1"/>
    </sheetView>
  </sheetViews>
  <sheetFormatPr defaultColWidth="9" defaultRowHeight="16.5" x14ac:dyDescent="0.25"/>
  <cols>
    <col min="1" max="1" width="6.140625" style="1" customWidth="1"/>
    <col min="2" max="2" width="11.85546875" style="45" customWidth="1"/>
    <col min="3" max="3" width="10.7109375" style="1" customWidth="1"/>
    <col min="4" max="4" width="11.28515625" style="1" customWidth="1"/>
    <col min="5" max="5" width="26.28515625" style="2" customWidth="1"/>
    <col min="6" max="6" width="17.140625" style="51" customWidth="1"/>
    <col min="7" max="7" width="14.28515625" style="2" customWidth="1"/>
    <col min="8" max="8" width="12.28515625" style="1" customWidth="1"/>
    <col min="9" max="9" width="46.85546875" style="2" customWidth="1"/>
    <col min="10" max="16384" width="9" style="1"/>
  </cols>
  <sheetData>
    <row r="1" spans="1:17" ht="85.5" customHeight="1" x14ac:dyDescent="0.25">
      <c r="A1" s="54" t="s">
        <v>40</v>
      </c>
      <c r="B1" s="54"/>
      <c r="C1" s="54"/>
      <c r="D1" s="54"/>
      <c r="E1" s="54"/>
      <c r="F1" s="54"/>
      <c r="G1" s="54"/>
      <c r="H1" s="54"/>
      <c r="I1" s="54"/>
    </row>
    <row r="2" spans="1:17" s="3" customFormat="1" ht="16.5" customHeight="1" x14ac:dyDescent="0.25">
      <c r="A2" s="55" t="s">
        <v>41</v>
      </c>
      <c r="B2" s="55"/>
      <c r="C2" s="55"/>
      <c r="D2" s="55"/>
      <c r="E2" s="55"/>
      <c r="F2" s="55"/>
      <c r="G2" s="55"/>
      <c r="H2" s="55"/>
      <c r="I2" s="55"/>
    </row>
    <row r="3" spans="1:17" s="3" customFormat="1" ht="38.25" customHeight="1" x14ac:dyDescent="0.25">
      <c r="A3" s="56"/>
      <c r="B3" s="56"/>
      <c r="C3" s="56"/>
      <c r="D3" s="56"/>
      <c r="E3" s="56"/>
      <c r="F3" s="56"/>
      <c r="G3" s="56"/>
      <c r="H3" s="56"/>
      <c r="I3" s="56"/>
    </row>
    <row r="4" spans="1:17" s="6" customFormat="1" ht="101.25" x14ac:dyDescent="0.25">
      <c r="A4" s="35" t="s">
        <v>12</v>
      </c>
      <c r="B4" s="4" t="s">
        <v>0</v>
      </c>
      <c r="C4" s="35" t="s">
        <v>1</v>
      </c>
      <c r="D4" s="35" t="s">
        <v>2</v>
      </c>
      <c r="E4" s="36" t="s">
        <v>3</v>
      </c>
      <c r="F4" s="5" t="s">
        <v>4</v>
      </c>
      <c r="G4" s="36" t="s">
        <v>5</v>
      </c>
      <c r="H4" s="35" t="s">
        <v>10</v>
      </c>
      <c r="I4" s="35" t="s">
        <v>11</v>
      </c>
    </row>
    <row r="5" spans="1:17" s="17" customFormat="1" ht="31.5" customHeight="1" x14ac:dyDescent="0.35">
      <c r="A5" s="37" t="s">
        <v>6</v>
      </c>
      <c r="B5" s="59" t="s">
        <v>17</v>
      </c>
      <c r="C5" s="58"/>
      <c r="D5" s="58"/>
      <c r="E5" s="58"/>
      <c r="F5" s="58"/>
      <c r="G5" s="58"/>
      <c r="H5" s="58"/>
      <c r="I5" s="60"/>
    </row>
    <row r="6" spans="1:17" s="17" customFormat="1" ht="37.5" customHeight="1" x14ac:dyDescent="0.35">
      <c r="A6" s="12">
        <v>1</v>
      </c>
      <c r="B6" s="34" t="s">
        <v>18</v>
      </c>
      <c r="C6" s="14">
        <v>1</v>
      </c>
      <c r="D6" s="15" t="s">
        <v>21</v>
      </c>
      <c r="E6" s="16">
        <v>8320100000</v>
      </c>
      <c r="F6" s="46">
        <v>500000000</v>
      </c>
      <c r="G6" s="19">
        <v>500000</v>
      </c>
      <c r="H6" s="20" t="s">
        <v>31</v>
      </c>
      <c r="I6" s="21" t="s">
        <v>32</v>
      </c>
      <c r="Q6" s="17" t="s">
        <v>38</v>
      </c>
    </row>
    <row r="7" spans="1:17" s="17" customFormat="1" ht="37.5" customHeight="1" x14ac:dyDescent="0.35">
      <c r="A7" s="12">
        <v>2</v>
      </c>
      <c r="B7" s="34" t="s">
        <v>18</v>
      </c>
      <c r="C7" s="18">
        <v>2</v>
      </c>
      <c r="D7" s="15" t="s">
        <v>22</v>
      </c>
      <c r="E7" s="16">
        <v>4529700000</v>
      </c>
      <c r="F7" s="47">
        <v>400000000</v>
      </c>
      <c r="G7" s="19">
        <v>500000</v>
      </c>
      <c r="H7" s="20">
        <v>15</v>
      </c>
      <c r="I7" s="21" t="s">
        <v>30</v>
      </c>
    </row>
    <row r="8" spans="1:17" s="3" customFormat="1" ht="37.5" customHeight="1" x14ac:dyDescent="0.3">
      <c r="A8" s="12">
        <v>3</v>
      </c>
      <c r="B8" s="34" t="s">
        <v>18</v>
      </c>
      <c r="C8" s="14">
        <v>3</v>
      </c>
      <c r="D8" s="15" t="s">
        <v>23</v>
      </c>
      <c r="E8" s="38">
        <v>4528440000</v>
      </c>
      <c r="F8" s="47">
        <v>400000000</v>
      </c>
      <c r="G8" s="19">
        <v>500000</v>
      </c>
      <c r="H8" s="20">
        <v>15</v>
      </c>
      <c r="I8" s="21" t="s">
        <v>30</v>
      </c>
    </row>
    <row r="9" spans="1:17" s="3" customFormat="1" ht="37.5" customHeight="1" x14ac:dyDescent="0.3">
      <c r="A9" s="12">
        <v>4</v>
      </c>
      <c r="B9" s="34" t="s">
        <v>18</v>
      </c>
      <c r="C9" s="18">
        <v>4</v>
      </c>
      <c r="D9" s="14" t="s">
        <v>24</v>
      </c>
      <c r="E9" s="16">
        <v>4525920000</v>
      </c>
      <c r="F9" s="47">
        <v>400000000</v>
      </c>
      <c r="G9" s="19">
        <v>500000</v>
      </c>
      <c r="H9" s="20">
        <v>15</v>
      </c>
      <c r="I9" s="21" t="s">
        <v>30</v>
      </c>
    </row>
    <row r="10" spans="1:17" s="3" customFormat="1" ht="37.5" customHeight="1" x14ac:dyDescent="0.3">
      <c r="A10" s="12">
        <v>5</v>
      </c>
      <c r="B10" s="34" t="s">
        <v>18</v>
      </c>
      <c r="C10" s="14">
        <v>5</v>
      </c>
      <c r="D10" s="14" t="s">
        <v>25</v>
      </c>
      <c r="E10" s="16">
        <v>4524660000</v>
      </c>
      <c r="F10" s="47">
        <v>400000000</v>
      </c>
      <c r="G10" s="19">
        <v>500000</v>
      </c>
      <c r="H10" s="20">
        <v>15</v>
      </c>
      <c r="I10" s="21" t="s">
        <v>30</v>
      </c>
    </row>
    <row r="11" spans="1:17" s="3" customFormat="1" ht="37.5" customHeight="1" x14ac:dyDescent="0.3">
      <c r="A11" s="12">
        <v>6</v>
      </c>
      <c r="B11" s="34" t="s">
        <v>18</v>
      </c>
      <c r="C11" s="18">
        <v>6</v>
      </c>
      <c r="D11" s="14" t="s">
        <v>25</v>
      </c>
      <c r="E11" s="16">
        <v>4524660000</v>
      </c>
      <c r="F11" s="47">
        <v>400000000</v>
      </c>
      <c r="G11" s="19">
        <v>500000</v>
      </c>
      <c r="H11" s="20">
        <v>15</v>
      </c>
      <c r="I11" s="21" t="s">
        <v>30</v>
      </c>
    </row>
    <row r="12" spans="1:17" s="3" customFormat="1" ht="37.5" customHeight="1" x14ac:dyDescent="0.3">
      <c r="A12" s="12">
        <v>7</v>
      </c>
      <c r="B12" s="34" t="s">
        <v>18</v>
      </c>
      <c r="C12" s="14">
        <v>7</v>
      </c>
      <c r="D12" s="14" t="s">
        <v>25</v>
      </c>
      <c r="E12" s="16">
        <v>4524660000</v>
      </c>
      <c r="F12" s="47">
        <v>400000000</v>
      </c>
      <c r="G12" s="19">
        <v>500000</v>
      </c>
      <c r="H12" s="20">
        <v>15</v>
      </c>
      <c r="I12" s="21" t="s">
        <v>30</v>
      </c>
    </row>
    <row r="13" spans="1:17" s="3" customFormat="1" ht="37.5" customHeight="1" x14ac:dyDescent="0.3">
      <c r="A13" s="12">
        <v>8</v>
      </c>
      <c r="B13" s="34" t="s">
        <v>18</v>
      </c>
      <c r="C13" s="18">
        <v>8</v>
      </c>
      <c r="D13" s="14" t="s">
        <v>26</v>
      </c>
      <c r="E13" s="16">
        <v>10732190000</v>
      </c>
      <c r="F13" s="46">
        <v>600000000</v>
      </c>
      <c r="G13" s="19">
        <v>500000</v>
      </c>
      <c r="H13" s="20" t="s">
        <v>33</v>
      </c>
      <c r="I13" s="21" t="s">
        <v>32</v>
      </c>
    </row>
    <row r="14" spans="1:17" s="3" customFormat="1" ht="37.5" customHeight="1" x14ac:dyDescent="0.3">
      <c r="A14" s="12">
        <v>9</v>
      </c>
      <c r="B14" s="34" t="s">
        <v>19</v>
      </c>
      <c r="C14" s="18">
        <v>47</v>
      </c>
      <c r="D14" s="14">
        <v>120</v>
      </c>
      <c r="E14" s="16">
        <v>1440000000</v>
      </c>
      <c r="F14" s="47">
        <v>150000000</v>
      </c>
      <c r="G14" s="19">
        <v>500000</v>
      </c>
      <c r="H14" s="20">
        <v>13</v>
      </c>
      <c r="I14" s="21" t="s">
        <v>30</v>
      </c>
    </row>
    <row r="15" spans="1:17" s="3" customFormat="1" ht="37.5" customHeight="1" x14ac:dyDescent="0.3">
      <c r="A15" s="12">
        <v>10</v>
      </c>
      <c r="B15" s="34" t="s">
        <v>19</v>
      </c>
      <c r="C15" s="18">
        <v>48</v>
      </c>
      <c r="D15" s="14">
        <v>120</v>
      </c>
      <c r="E15" s="16">
        <v>1440000000</v>
      </c>
      <c r="F15" s="47">
        <v>150000000</v>
      </c>
      <c r="G15" s="19">
        <v>500000</v>
      </c>
      <c r="H15" s="20">
        <v>13</v>
      </c>
      <c r="I15" s="21" t="s">
        <v>30</v>
      </c>
    </row>
    <row r="16" spans="1:17" s="3" customFormat="1" ht="37.5" customHeight="1" x14ac:dyDescent="0.3">
      <c r="A16" s="12">
        <v>11</v>
      </c>
      <c r="B16" s="34" t="s">
        <v>19</v>
      </c>
      <c r="C16" s="18">
        <v>49</v>
      </c>
      <c r="D16" s="14">
        <v>120</v>
      </c>
      <c r="E16" s="16">
        <v>1440000000</v>
      </c>
      <c r="F16" s="47">
        <v>150000000</v>
      </c>
      <c r="G16" s="19">
        <v>500000</v>
      </c>
      <c r="H16" s="20">
        <v>13</v>
      </c>
      <c r="I16" s="21" t="s">
        <v>30</v>
      </c>
    </row>
    <row r="17" spans="1:9" s="3" customFormat="1" ht="37.5" customHeight="1" x14ac:dyDescent="0.3">
      <c r="A17" s="12">
        <v>12</v>
      </c>
      <c r="B17" s="34" t="s">
        <v>19</v>
      </c>
      <c r="C17" s="18">
        <v>50</v>
      </c>
      <c r="D17" s="14">
        <v>120</v>
      </c>
      <c r="E17" s="16">
        <v>1440000000</v>
      </c>
      <c r="F17" s="47">
        <v>150000000</v>
      </c>
      <c r="G17" s="19">
        <v>500000</v>
      </c>
      <c r="H17" s="20">
        <v>13</v>
      </c>
      <c r="I17" s="21" t="s">
        <v>30</v>
      </c>
    </row>
    <row r="18" spans="1:9" s="3" customFormat="1" ht="37.5" customHeight="1" x14ac:dyDescent="0.3">
      <c r="A18" s="12">
        <v>13</v>
      </c>
      <c r="B18" s="34" t="s">
        <v>19</v>
      </c>
      <c r="C18" s="18">
        <v>60</v>
      </c>
      <c r="D18" s="14" t="s">
        <v>27</v>
      </c>
      <c r="E18" s="16">
        <v>3347820000</v>
      </c>
      <c r="F18" s="46">
        <v>300000000</v>
      </c>
      <c r="G18" s="19">
        <v>500000</v>
      </c>
      <c r="H18" s="20">
        <v>15</v>
      </c>
      <c r="I18" s="21" t="s">
        <v>30</v>
      </c>
    </row>
    <row r="19" spans="1:9" s="3" customFormat="1" ht="37.5" customHeight="1" x14ac:dyDescent="0.3">
      <c r="A19" s="12">
        <v>14</v>
      </c>
      <c r="B19" s="34" t="s">
        <v>19</v>
      </c>
      <c r="C19" s="18">
        <v>61</v>
      </c>
      <c r="D19" s="14" t="s">
        <v>28</v>
      </c>
      <c r="E19" s="16">
        <v>4546690000</v>
      </c>
      <c r="F19" s="47">
        <v>400000000</v>
      </c>
      <c r="G19" s="19">
        <v>500000</v>
      </c>
      <c r="H19" s="20" t="s">
        <v>33</v>
      </c>
      <c r="I19" s="21" t="s">
        <v>32</v>
      </c>
    </row>
    <row r="20" spans="1:9" s="3" customFormat="1" ht="37.5" customHeight="1" x14ac:dyDescent="0.3">
      <c r="A20" s="12">
        <v>15</v>
      </c>
      <c r="B20" s="34" t="s">
        <v>20</v>
      </c>
      <c r="C20" s="18">
        <v>68</v>
      </c>
      <c r="D20" s="14">
        <v>171</v>
      </c>
      <c r="E20" s="16">
        <v>2052000000</v>
      </c>
      <c r="F20" s="47">
        <v>200000000</v>
      </c>
      <c r="G20" s="19">
        <v>500000</v>
      </c>
      <c r="H20" s="20" t="s">
        <v>34</v>
      </c>
      <c r="I20" s="21" t="s">
        <v>30</v>
      </c>
    </row>
    <row r="21" spans="1:9" s="3" customFormat="1" ht="37.5" customHeight="1" x14ac:dyDescent="0.3">
      <c r="A21" s="12">
        <v>16</v>
      </c>
      <c r="B21" s="34" t="s">
        <v>20</v>
      </c>
      <c r="C21" s="18">
        <v>69</v>
      </c>
      <c r="D21" s="14">
        <v>171</v>
      </c>
      <c r="E21" s="16">
        <v>2052000000</v>
      </c>
      <c r="F21" s="47">
        <v>200000000</v>
      </c>
      <c r="G21" s="19">
        <v>500000</v>
      </c>
      <c r="H21" s="20" t="s">
        <v>34</v>
      </c>
      <c r="I21" s="21" t="s">
        <v>30</v>
      </c>
    </row>
    <row r="22" spans="1:9" s="3" customFormat="1" ht="37.5" customHeight="1" x14ac:dyDescent="0.3">
      <c r="A22" s="12">
        <v>17</v>
      </c>
      <c r="B22" s="34" t="s">
        <v>20</v>
      </c>
      <c r="C22" s="18">
        <v>70</v>
      </c>
      <c r="D22" s="14">
        <v>171</v>
      </c>
      <c r="E22" s="16">
        <v>2052000000</v>
      </c>
      <c r="F22" s="47">
        <v>200000000</v>
      </c>
      <c r="G22" s="19">
        <v>500000</v>
      </c>
      <c r="H22" s="20" t="s">
        <v>34</v>
      </c>
      <c r="I22" s="21" t="s">
        <v>30</v>
      </c>
    </row>
    <row r="23" spans="1:9" s="3" customFormat="1" ht="37.5" customHeight="1" x14ac:dyDescent="0.3">
      <c r="A23" s="12">
        <v>18</v>
      </c>
      <c r="B23" s="34" t="s">
        <v>20</v>
      </c>
      <c r="C23" s="18">
        <v>71</v>
      </c>
      <c r="D23" s="23">
        <v>152</v>
      </c>
      <c r="E23" s="25">
        <v>1824000000</v>
      </c>
      <c r="F23" s="47">
        <v>150000000</v>
      </c>
      <c r="G23" s="19">
        <v>500000</v>
      </c>
      <c r="H23" s="20" t="s">
        <v>34</v>
      </c>
      <c r="I23" s="21" t="s">
        <v>30</v>
      </c>
    </row>
    <row r="24" spans="1:9" s="3" customFormat="1" ht="37.5" customHeight="1" x14ac:dyDescent="0.3">
      <c r="A24" s="12">
        <v>19</v>
      </c>
      <c r="B24" s="34" t="s">
        <v>20</v>
      </c>
      <c r="C24" s="18">
        <v>72</v>
      </c>
      <c r="D24" s="23" t="s">
        <v>29</v>
      </c>
      <c r="E24" s="27">
        <v>1603800000</v>
      </c>
      <c r="F24" s="47">
        <v>150000000</v>
      </c>
      <c r="G24" s="19">
        <v>500000</v>
      </c>
      <c r="H24" s="26" t="s">
        <v>35</v>
      </c>
      <c r="I24" s="21" t="s">
        <v>32</v>
      </c>
    </row>
    <row r="25" spans="1:9" s="3" customFormat="1" ht="37.5" customHeight="1" x14ac:dyDescent="0.25">
      <c r="A25" s="61" t="s">
        <v>37</v>
      </c>
      <c r="B25" s="62"/>
      <c r="C25" s="18"/>
      <c r="D25" s="39">
        <f>SUM(D6:D24)</f>
        <v>1145</v>
      </c>
      <c r="E25" s="40">
        <f>SUM(E6:E24)</f>
        <v>69448640000</v>
      </c>
      <c r="F25" s="48"/>
      <c r="G25" s="19"/>
      <c r="H25" s="26"/>
      <c r="I25" s="24"/>
    </row>
    <row r="26" spans="1:9" s="3" customFormat="1" ht="37.5" customHeight="1" x14ac:dyDescent="0.25">
      <c r="A26" s="37" t="s">
        <v>16</v>
      </c>
      <c r="B26" s="57" t="s">
        <v>15</v>
      </c>
      <c r="C26" s="58"/>
      <c r="D26" s="58"/>
      <c r="E26" s="58"/>
      <c r="F26" s="58"/>
      <c r="G26" s="58"/>
      <c r="H26" s="58"/>
      <c r="I26" s="58"/>
    </row>
    <row r="27" spans="1:9" s="17" customFormat="1" ht="37.5" customHeight="1" x14ac:dyDescent="0.35">
      <c r="A27" s="12">
        <v>20</v>
      </c>
      <c r="B27" s="34" t="s">
        <v>8</v>
      </c>
      <c r="C27" s="14">
        <v>93</v>
      </c>
      <c r="D27" s="15">
        <v>326.60000000000002</v>
      </c>
      <c r="E27" s="16">
        <v>3429300000.0000005</v>
      </c>
      <c r="F27" s="46">
        <v>300000000</v>
      </c>
      <c r="G27" s="19">
        <v>500000</v>
      </c>
      <c r="H27" s="20">
        <v>20.5</v>
      </c>
      <c r="I27" s="21" t="s">
        <v>36</v>
      </c>
    </row>
    <row r="28" spans="1:9" s="17" customFormat="1" ht="37.5" customHeight="1" x14ac:dyDescent="0.35">
      <c r="A28" s="12">
        <v>21</v>
      </c>
      <c r="B28" s="34" t="s">
        <v>8</v>
      </c>
      <c r="C28" s="14">
        <v>94</v>
      </c>
      <c r="D28" s="15">
        <v>340.4</v>
      </c>
      <c r="E28" s="16">
        <v>3574199999.9999995</v>
      </c>
      <c r="F28" s="46">
        <v>300000000</v>
      </c>
      <c r="G28" s="19">
        <v>500000</v>
      </c>
      <c r="H28" s="20">
        <v>20.5</v>
      </c>
      <c r="I28" s="21" t="s">
        <v>36</v>
      </c>
    </row>
    <row r="29" spans="1:9" s="17" customFormat="1" ht="37.5" customHeight="1" x14ac:dyDescent="0.35">
      <c r="A29" s="12">
        <v>22</v>
      </c>
      <c r="B29" s="34" t="s">
        <v>8</v>
      </c>
      <c r="C29" s="18">
        <v>95</v>
      </c>
      <c r="D29" s="15">
        <v>475.2</v>
      </c>
      <c r="E29" s="16">
        <v>4989600000</v>
      </c>
      <c r="F29" s="47">
        <v>400000000</v>
      </c>
      <c r="G29" s="19">
        <v>500000</v>
      </c>
      <c r="H29" s="20">
        <v>20.5</v>
      </c>
      <c r="I29" s="21" t="s">
        <v>36</v>
      </c>
    </row>
    <row r="30" spans="1:9" s="17" customFormat="1" ht="37.5" customHeight="1" x14ac:dyDescent="0.35">
      <c r="A30" s="61" t="s">
        <v>37</v>
      </c>
      <c r="B30" s="62"/>
      <c r="C30" s="18"/>
      <c r="D30" s="41">
        <f>SUM(D27:D29)</f>
        <v>1142.2</v>
      </c>
      <c r="E30" s="41">
        <f>SUM(E27:E29)</f>
        <v>11993100000</v>
      </c>
      <c r="F30" s="47"/>
      <c r="G30" s="19"/>
      <c r="H30" s="20"/>
      <c r="I30" s="21"/>
    </row>
    <row r="31" spans="1:9" s="3" customFormat="1" ht="37.5" customHeight="1" x14ac:dyDescent="0.25">
      <c r="A31" s="52" t="s">
        <v>39</v>
      </c>
      <c r="B31" s="53"/>
      <c r="C31" s="28"/>
      <c r="D31" s="29">
        <f>D25+D30</f>
        <v>2287.1999999999998</v>
      </c>
      <c r="E31" s="29">
        <f>E25+E30</f>
        <v>81441740000</v>
      </c>
      <c r="F31" s="49"/>
      <c r="G31" s="30"/>
      <c r="H31" s="28"/>
      <c r="I31" s="28"/>
    </row>
    <row r="32" spans="1:9" ht="20.25" x14ac:dyDescent="0.25">
      <c r="A32" s="42"/>
      <c r="B32" s="44"/>
      <c r="C32" s="42"/>
      <c r="D32" s="42"/>
      <c r="E32" s="43"/>
      <c r="F32" s="50"/>
      <c r="G32" s="43"/>
      <c r="H32" s="42"/>
      <c r="I32" s="43"/>
    </row>
  </sheetData>
  <mergeCells count="7">
    <mergeCell ref="A31:B31"/>
    <mergeCell ref="A1:I1"/>
    <mergeCell ref="A2:I3"/>
    <mergeCell ref="B26:I26"/>
    <mergeCell ref="B5:I5"/>
    <mergeCell ref="A25:B25"/>
    <mergeCell ref="A30:B30"/>
  </mergeCells>
  <printOptions horizontalCentered="1"/>
  <pageMargins left="0.32" right="0.25" top="0.64" bottom="0.24" header="0.41" footer="0.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7" workbookViewId="0">
      <selection activeCell="A2" sqref="A2:I3"/>
    </sheetView>
  </sheetViews>
  <sheetFormatPr defaultColWidth="9" defaultRowHeight="16.5" x14ac:dyDescent="0.25"/>
  <cols>
    <col min="1" max="1" width="7.5703125" style="1" customWidth="1"/>
    <col min="2" max="2" width="12" style="1" customWidth="1"/>
    <col min="3" max="3" width="11" style="1" customWidth="1"/>
    <col min="4" max="4" width="13" style="1" customWidth="1"/>
    <col min="5" max="5" width="21" style="2" customWidth="1"/>
    <col min="6" max="6" width="17.140625" style="2" customWidth="1"/>
    <col min="7" max="7" width="14.28515625" style="2" customWidth="1"/>
    <col min="8" max="8" width="12.28515625" style="1" customWidth="1"/>
    <col min="9" max="9" width="16.7109375" style="2" customWidth="1"/>
    <col min="10" max="16384" width="9" style="1"/>
  </cols>
  <sheetData>
    <row r="1" spans="1:9" ht="85.5" customHeight="1" x14ac:dyDescent="0.4">
      <c r="A1" s="63"/>
      <c r="B1" s="63"/>
      <c r="C1" s="63"/>
      <c r="D1" s="63"/>
      <c r="E1" s="63"/>
      <c r="F1" s="63"/>
      <c r="G1" s="63"/>
      <c r="H1" s="63"/>
      <c r="I1" s="63"/>
    </row>
    <row r="2" spans="1:9" s="3" customFormat="1" ht="16.5" customHeight="1" x14ac:dyDescent="0.25">
      <c r="A2" s="64" t="s">
        <v>13</v>
      </c>
      <c r="B2" s="64"/>
      <c r="C2" s="64"/>
      <c r="D2" s="64"/>
      <c r="E2" s="64"/>
      <c r="F2" s="64"/>
      <c r="G2" s="64"/>
      <c r="H2" s="64"/>
      <c r="I2" s="64"/>
    </row>
    <row r="3" spans="1:9" s="3" customFormat="1" ht="38.25" customHeight="1" x14ac:dyDescent="0.25">
      <c r="A3" s="65"/>
      <c r="B3" s="65"/>
      <c r="C3" s="65"/>
      <c r="D3" s="65"/>
      <c r="E3" s="65"/>
      <c r="F3" s="65"/>
      <c r="G3" s="65"/>
      <c r="H3" s="65"/>
      <c r="I3" s="65"/>
    </row>
    <row r="4" spans="1:9" s="6" customFormat="1" ht="101.25" x14ac:dyDescent="0.25">
      <c r="A4" s="4" t="s">
        <v>12</v>
      </c>
      <c r="B4" s="4" t="s">
        <v>0</v>
      </c>
      <c r="C4" s="4" t="s">
        <v>1</v>
      </c>
      <c r="D4" s="4" t="s">
        <v>2</v>
      </c>
      <c r="E4" s="5" t="s">
        <v>3</v>
      </c>
      <c r="F4" s="5" t="s">
        <v>4</v>
      </c>
      <c r="G4" s="5" t="s">
        <v>5</v>
      </c>
      <c r="H4" s="4" t="s">
        <v>10</v>
      </c>
      <c r="I4" s="4" t="s">
        <v>11</v>
      </c>
    </row>
    <row r="5" spans="1:9" s="3" customFormat="1" ht="35.25" customHeight="1" x14ac:dyDescent="0.25">
      <c r="A5" s="61" t="s">
        <v>7</v>
      </c>
      <c r="B5" s="68"/>
      <c r="C5" s="62"/>
      <c r="D5" s="7"/>
      <c r="E5" s="8"/>
      <c r="F5" s="9"/>
      <c r="G5" s="8"/>
      <c r="H5" s="10"/>
      <c r="I5" s="11"/>
    </row>
    <row r="6" spans="1:9" s="17" customFormat="1" ht="35.25" customHeight="1" x14ac:dyDescent="0.35">
      <c r="A6" s="12">
        <v>3</v>
      </c>
      <c r="B6" s="13" t="s">
        <v>8</v>
      </c>
      <c r="C6" s="14">
        <v>93</v>
      </c>
      <c r="D6" s="15">
        <v>326.60000000000002</v>
      </c>
      <c r="E6" s="16">
        <v>3429300000.0000005</v>
      </c>
      <c r="F6" s="19">
        <v>300000000</v>
      </c>
      <c r="G6" s="19">
        <v>500000</v>
      </c>
      <c r="H6" s="20">
        <v>20.5</v>
      </c>
      <c r="I6" s="21" t="s">
        <v>9</v>
      </c>
    </row>
    <row r="7" spans="1:9" s="17" customFormat="1" ht="35.25" customHeight="1" x14ac:dyDescent="0.35">
      <c r="A7" s="12">
        <v>4</v>
      </c>
      <c r="B7" s="13" t="s">
        <v>8</v>
      </c>
      <c r="C7" s="14">
        <v>94</v>
      </c>
      <c r="D7" s="15">
        <v>340.4</v>
      </c>
      <c r="E7" s="16">
        <v>3574199999.9999995</v>
      </c>
      <c r="F7" s="19">
        <v>300000000</v>
      </c>
      <c r="G7" s="19">
        <v>500000</v>
      </c>
      <c r="H7" s="20">
        <v>20.5</v>
      </c>
      <c r="I7" s="21" t="s">
        <v>9</v>
      </c>
    </row>
    <row r="8" spans="1:9" s="17" customFormat="1" ht="35.25" customHeight="1" x14ac:dyDescent="0.35">
      <c r="A8" s="12">
        <v>5</v>
      </c>
      <c r="B8" s="13" t="s">
        <v>8</v>
      </c>
      <c r="C8" s="18">
        <v>95</v>
      </c>
      <c r="D8" s="15">
        <v>475.2</v>
      </c>
      <c r="E8" s="16">
        <v>4989600000</v>
      </c>
      <c r="F8" s="22">
        <v>350000000</v>
      </c>
      <c r="G8" s="19">
        <v>500000</v>
      </c>
      <c r="H8" s="20">
        <v>20.5</v>
      </c>
      <c r="I8" s="21" t="s">
        <v>9</v>
      </c>
    </row>
    <row r="9" spans="1:9" s="3" customFormat="1" ht="35.25" customHeight="1" x14ac:dyDescent="0.25">
      <c r="A9" s="66" t="s">
        <v>14</v>
      </c>
      <c r="B9" s="67"/>
      <c r="C9" s="31"/>
      <c r="D9" s="32">
        <f>D6+D7+D8</f>
        <v>1142.2</v>
      </c>
      <c r="E9" s="33">
        <f>E6+E7+E8</f>
        <v>11993100000</v>
      </c>
      <c r="F9" s="30"/>
      <c r="G9" s="30"/>
      <c r="H9" s="28"/>
      <c r="I9" s="28"/>
    </row>
  </sheetData>
  <mergeCells count="4">
    <mergeCell ref="A1:I1"/>
    <mergeCell ref="A2:I3"/>
    <mergeCell ref="A9:B9"/>
    <mergeCell ref="A5:C5"/>
  </mergeCells>
  <pageMargins left="0.21" right="0.2" top="0.75" bottom="0.75" header="0.3" footer="0.3"/>
  <pageSetup paperSize="9" scale="8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2021-10-18T07:51:32Z</cp:lastPrinted>
  <dcterms:created xsi:type="dcterms:W3CDTF">2021-06-30T07:49:28Z</dcterms:created>
  <dcterms:modified xsi:type="dcterms:W3CDTF">2021-10-19T03:51:20Z</dcterms:modified>
</cp:coreProperties>
</file>